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310" windowWidth="19230" windowHeight="6645" tabRatio="812" activeTab="0"/>
  </bookViews>
  <sheets>
    <sheet name="U19 FIU 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<sst xmlns="http://schemas.openxmlformats.org/spreadsheetml/2006/main" count="65" uniqueCount="57">
  <si>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név</t>
  </si>
  <si>
    <t>egyesület</t>
  </si>
  <si>
    <t>szül idő</t>
  </si>
  <si>
    <t>CSC</t>
  </si>
  <si>
    <t>City Squash Club</t>
  </si>
  <si>
    <t>Kamocsai Bendegúz</t>
  </si>
  <si>
    <t>Hurme Zakariás András</t>
  </si>
  <si>
    <t>Dévald Péter</t>
  </si>
  <si>
    <t>össz pontszám</t>
  </si>
  <si>
    <t>Alba-Török SE</t>
  </si>
  <si>
    <t>BSA</t>
  </si>
  <si>
    <t>korosztályba</t>
  </si>
  <si>
    <t xml:space="preserve">váltás felnőtt </t>
  </si>
  <si>
    <t>Nagy Iván</t>
  </si>
  <si>
    <t>Relaxo SE</t>
  </si>
  <si>
    <t>HJO</t>
  </si>
  <si>
    <t>Rostás Krisztián</t>
  </si>
  <si>
    <t>Squashberek</t>
  </si>
  <si>
    <t>Mikulás</t>
  </si>
  <si>
    <t>Szabó-Temple Marcell</t>
  </si>
  <si>
    <t>IJO</t>
  </si>
  <si>
    <t>Fodor Attila</t>
  </si>
  <si>
    <t>Egri Squash SE</t>
  </si>
  <si>
    <t>AJO</t>
  </si>
  <si>
    <t>18</t>
  </si>
  <si>
    <t>Tatabánya</t>
  </si>
  <si>
    <t>16</t>
  </si>
  <si>
    <t>22</t>
  </si>
  <si>
    <t>Lengyel Szilárd</t>
  </si>
  <si>
    <t>2017máj</t>
  </si>
  <si>
    <t>7</t>
  </si>
  <si>
    <t>2017júni</t>
  </si>
  <si>
    <t>2017júli</t>
  </si>
  <si>
    <t>Dutch</t>
  </si>
  <si>
    <t>2017szept</t>
  </si>
  <si>
    <t>Sipos Dávid</t>
  </si>
  <si>
    <t>2017okt</t>
  </si>
  <si>
    <t>SzlovákJO</t>
  </si>
  <si>
    <t>2017dec</t>
  </si>
  <si>
    <t>09</t>
  </si>
  <si>
    <t>Tóth Ádám</t>
  </si>
  <si>
    <t>Marostő SE</t>
  </si>
  <si>
    <t>2018jan</t>
  </si>
  <si>
    <t>06</t>
  </si>
  <si>
    <t>2018.jan</t>
  </si>
  <si>
    <t>Sági Hunor</t>
  </si>
  <si>
    <t>Öntöde SC</t>
  </si>
  <si>
    <t>21</t>
  </si>
  <si>
    <t>CsehJO</t>
  </si>
  <si>
    <t>2018feb</t>
  </si>
  <si>
    <t>17</t>
  </si>
  <si>
    <t>Diákb.</t>
  </si>
  <si>
    <t>25</t>
  </si>
  <si>
    <t>26</t>
  </si>
  <si>
    <t>2018ápr</t>
  </si>
  <si>
    <t>OB</t>
  </si>
  <si>
    <t>14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</si>
</sst>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  <numFmt numFmtId="176" formatCode="[$-40E]yyyy\.\ mmmm\ d\."/>
    <numFmt numFmtId="177" formatCode="0.00;[Red]0.00"/>
    <numFmt numFmtId="178" formatCode="[$¥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14" fontId="3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left"/>
    </xf>
    <xf numFmtId="14" fontId="4" fillId="33" borderId="12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0" fontId="4" fillId="34" borderId="12" xfId="56" applyFont="1" applyFill="1" applyBorder="1" applyAlignment="1">
      <alignment horizontal="left"/>
      <protection/>
    </xf>
    <xf numFmtId="0" fontId="4" fillId="34" borderId="10" xfId="56" applyFont="1" applyFill="1" applyBorder="1" applyAlignment="1">
      <alignment horizontal="left"/>
      <protection/>
    </xf>
    <xf numFmtId="0" fontId="7" fillId="34" borderId="10" xfId="56" applyFont="1" applyFill="1" applyBorder="1" applyAlignment="1">
      <alignment horizontal="left"/>
      <protection/>
    </xf>
    <xf numFmtId="0" fontId="5" fillId="0" borderId="0" xfId="56" applyFont="1" applyAlignment="1">
      <alignment horizontal="left"/>
      <protection/>
    </xf>
    <xf numFmtId="0" fontId="4" fillId="34" borderId="13" xfId="56" applyFont="1" applyFill="1" applyBorder="1" applyAlignment="1">
      <alignment horizontal="left"/>
      <protection/>
    </xf>
    <xf numFmtId="0" fontId="4" fillId="34" borderId="14" xfId="56" applyFont="1" applyFill="1" applyBorder="1" applyAlignment="1">
      <alignment horizontal="left"/>
      <protection/>
    </xf>
    <xf numFmtId="0" fontId="7" fillId="34" borderId="14" xfId="56" applyFont="1" applyFill="1" applyBorder="1" applyAlignment="1">
      <alignment horizontal="left"/>
      <protection/>
    </xf>
    <xf numFmtId="14" fontId="4" fillId="33" borderId="10" xfId="56" applyNumberFormat="1" applyFont="1" applyFill="1" applyBorder="1" applyAlignment="1">
      <alignment horizontal="center"/>
      <protection/>
    </xf>
    <xf numFmtId="1" fontId="0" fillId="0" borderId="0" xfId="56" applyNumberFormat="1" applyFont="1" applyAlignment="1">
      <alignment horizontal="left"/>
      <protection/>
    </xf>
    <xf numFmtId="1" fontId="4" fillId="35" borderId="15" xfId="56" applyNumberFormat="1" applyFont="1" applyFill="1" applyBorder="1" applyAlignment="1">
      <alignment horizontal="left"/>
      <protection/>
    </xf>
    <xf numFmtId="1" fontId="0" fillId="34" borderId="14" xfId="56" applyNumberFormat="1" applyFont="1" applyFill="1" applyBorder="1" applyAlignment="1">
      <alignment horizontal="left"/>
      <protection/>
    </xf>
    <xf numFmtId="49" fontId="0" fillId="33" borderId="12" xfId="56" applyNumberFormat="1" applyFont="1" applyFill="1" applyBorder="1" applyAlignment="1">
      <alignment horizontal="center" vertical="center"/>
      <protection/>
    </xf>
    <xf numFmtId="1" fontId="4" fillId="35" borderId="12" xfId="56" applyNumberFormat="1" applyFont="1" applyFill="1" applyBorder="1" applyAlignment="1">
      <alignment horizontal="left"/>
      <protection/>
    </xf>
    <xf numFmtId="0" fontId="3" fillId="0" borderId="0" xfId="56" applyFont="1" applyAlignment="1">
      <alignment horizontal="left"/>
      <protection/>
    </xf>
    <xf numFmtId="0" fontId="6" fillId="35" borderId="10" xfId="56" applyFont="1" applyFill="1" applyBorder="1" applyAlignment="1">
      <alignment horizontal="left"/>
      <protection/>
    </xf>
    <xf numFmtId="0" fontId="3" fillId="34" borderId="14" xfId="56" applyFont="1" applyFill="1" applyBorder="1" applyAlignment="1">
      <alignment horizontal="left"/>
      <protection/>
    </xf>
    <xf numFmtId="14" fontId="3" fillId="34" borderId="14" xfId="56" applyNumberFormat="1" applyFont="1" applyFill="1" applyBorder="1" applyAlignment="1">
      <alignment horizontal="left"/>
      <protection/>
    </xf>
    <xf numFmtId="0" fontId="6" fillId="33" borderId="13" xfId="56" applyFont="1" applyFill="1" applyBorder="1" applyAlignment="1">
      <alignment horizontal="center" vertical="center"/>
      <protection/>
    </xf>
    <xf numFmtId="0" fontId="6" fillId="35" borderId="12" xfId="56" applyFont="1" applyFill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5" fillId="35" borderId="10" xfId="56" applyFont="1" applyFill="1" applyBorder="1" applyAlignment="1">
      <alignment horizontal="left"/>
      <protection/>
    </xf>
    <xf numFmtId="0" fontId="3" fillId="0" borderId="10" xfId="56" applyFont="1" applyBorder="1" applyAlignment="1">
      <alignment horizontal="left"/>
      <protection/>
    </xf>
    <xf numFmtId="14" fontId="3" fillId="0" borderId="11" xfId="56" applyNumberFormat="1" applyFont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5" fillId="35" borderId="12" xfId="56" applyFont="1" applyFill="1" applyBorder="1" applyAlignment="1">
      <alignment horizontal="left"/>
      <protection/>
    </xf>
    <xf numFmtId="0" fontId="0" fillId="0" borderId="0" xfId="56" applyFont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0" xfId="56" applyBorder="1" applyAlignment="1">
      <alignment horizontal="left"/>
      <protection/>
    </xf>
    <xf numFmtId="14" fontId="0" fillId="0" borderId="10" xfId="56" applyNumberFormat="1" applyBorder="1" applyAlignment="1">
      <alignment horizontal="left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0" fillId="0" borderId="10" xfId="56" applyFont="1" applyBorder="1" applyAlignment="1">
      <alignment horizontal="left"/>
      <protection/>
    </xf>
    <xf numFmtId="0" fontId="0" fillId="0" borderId="0" xfId="56" applyAlignment="1">
      <alignment horizontal="left"/>
      <protection/>
    </xf>
    <xf numFmtId="0" fontId="0" fillId="0" borderId="0" xfId="56" applyFont="1" applyFill="1" applyAlignment="1">
      <alignment horizontal="left"/>
      <protection/>
    </xf>
    <xf numFmtId="49" fontId="0" fillId="33" borderId="12" xfId="0" applyNumberFormat="1" applyFont="1" applyFill="1" applyBorder="1" applyAlignment="1">
      <alignment horizontal="center" vertical="center"/>
    </xf>
    <xf numFmtId="14" fontId="0" fillId="0" borderId="11" xfId="56" applyNumberFormat="1" applyBorder="1" applyAlignment="1">
      <alignment horizontal="left"/>
      <protection/>
    </xf>
    <xf numFmtId="14" fontId="0" fillId="0" borderId="11" xfId="56" applyNumberFormat="1" applyFont="1" applyBorder="1" applyAlignment="1">
      <alignment horizontal="left"/>
      <protection/>
    </xf>
    <xf numFmtId="0" fontId="0" fillId="0" borderId="10" xfId="56" applyFont="1" applyFill="1" applyBorder="1" applyAlignment="1">
      <alignment horizontal="left" vertical="center"/>
      <protection/>
    </xf>
    <xf numFmtId="14" fontId="3" fillId="0" borderId="10" xfId="56" applyNumberFormat="1" applyFont="1" applyBorder="1" applyAlignment="1">
      <alignment horizontal="left" vertical="center"/>
      <protection/>
    </xf>
    <xf numFmtId="14" fontId="3" fillId="0" borderId="11" xfId="0" applyNumberFormat="1" applyFont="1" applyFill="1" applyBorder="1" applyAlignment="1">
      <alignment horizontal="left" vertical="center"/>
    </xf>
    <xf numFmtId="0" fontId="5" fillId="35" borderId="14" xfId="56" applyFont="1" applyFill="1" applyBorder="1" applyAlignment="1">
      <alignment horizontal="center" wrapText="1"/>
      <protection/>
    </xf>
    <xf numFmtId="0" fontId="5" fillId="35" borderId="15" xfId="56" applyFont="1" applyFill="1" applyBorder="1" applyAlignment="1">
      <alignment horizontal="center" wrapText="1"/>
      <protection/>
    </xf>
    <xf numFmtId="0" fontId="5" fillId="35" borderId="0" xfId="56" applyFont="1" applyFill="1" applyAlignment="1">
      <alignment horizontal="center" wrapText="1"/>
      <protection/>
    </xf>
    <xf numFmtId="0" fontId="5" fillId="35" borderId="16" xfId="56" applyFont="1" applyFill="1" applyBorder="1" applyAlignment="1">
      <alignment horizontal="center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1">
      <pane xSplit="6" ySplit="4" topLeftCell="K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B1" sqref="B1:B2"/>
    </sheetView>
  </sheetViews>
  <sheetFormatPr defaultColWidth="9.140625" defaultRowHeight="12.75"/>
  <cols>
    <col min="1" max="1" width="3.00390625" style="42" bestFit="1" customWidth="1"/>
    <col min="2" max="2" width="9.140625" style="23" customWidth="1"/>
    <col min="3" max="3" width="24.421875" style="43" customWidth="1"/>
    <col min="4" max="4" width="26.140625" style="42" customWidth="1"/>
    <col min="5" max="5" width="10.7109375" style="42" bestFit="1" customWidth="1"/>
    <col min="6" max="6" width="12.140625" style="42" customWidth="1"/>
    <col min="7" max="18" width="8.00390625" style="23" customWidth="1"/>
    <col min="19" max="19" width="11.140625" style="23" customWidth="1"/>
    <col min="20" max="16384" width="9.140625" style="42" customWidth="1"/>
  </cols>
  <sheetData>
    <row r="1" spans="2:20" s="9" customFormat="1" ht="12.75">
      <c r="B1" s="50" t="s">
        <v>8</v>
      </c>
      <c r="C1" s="10" t="s">
        <v>0</v>
      </c>
      <c r="D1" s="11" t="s">
        <v>1</v>
      </c>
      <c r="E1" s="11" t="s">
        <v>2</v>
      </c>
      <c r="F1" s="12" t="s">
        <v>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2" t="s">
        <v>8</v>
      </c>
    </row>
    <row r="2" spans="2:20" s="9" customFormat="1" ht="12.75" customHeight="1">
      <c r="B2" s="51"/>
      <c r="C2" s="14"/>
      <c r="D2" s="15"/>
      <c r="E2" s="15"/>
      <c r="F2" s="16" t="s">
        <v>11</v>
      </c>
      <c r="G2" s="8" t="s">
        <v>29</v>
      </c>
      <c r="H2" s="8" t="s">
        <v>31</v>
      </c>
      <c r="I2" s="8" t="s">
        <v>32</v>
      </c>
      <c r="J2" s="8" t="s">
        <v>34</v>
      </c>
      <c r="K2" s="8" t="s">
        <v>36</v>
      </c>
      <c r="L2" s="8" t="s">
        <v>36</v>
      </c>
      <c r="M2" s="8" t="s">
        <v>38</v>
      </c>
      <c r="N2" s="8" t="s">
        <v>42</v>
      </c>
      <c r="O2" s="8" t="s">
        <v>44</v>
      </c>
      <c r="P2" s="8" t="s">
        <v>49</v>
      </c>
      <c r="Q2" s="8" t="s">
        <v>49</v>
      </c>
      <c r="R2" s="8" t="s">
        <v>54</v>
      </c>
      <c r="S2" s="17"/>
      <c r="T2" s="53"/>
    </row>
    <row r="3" spans="2:20" s="18" customFormat="1" ht="12.75" customHeight="1">
      <c r="B3" s="19"/>
      <c r="C3" s="20"/>
      <c r="D3" s="20"/>
      <c r="E3" s="20"/>
      <c r="F3" s="20"/>
      <c r="G3" s="44" t="s">
        <v>53</v>
      </c>
      <c r="H3" s="44" t="s">
        <v>24</v>
      </c>
      <c r="I3" s="44" t="s">
        <v>26</v>
      </c>
      <c r="J3" s="44" t="s">
        <v>30</v>
      </c>
      <c r="K3" s="44" t="s">
        <v>26</v>
      </c>
      <c r="L3" s="44" t="s">
        <v>27</v>
      </c>
      <c r="M3" s="44" t="s">
        <v>39</v>
      </c>
      <c r="N3" s="44" t="s">
        <v>43</v>
      </c>
      <c r="O3" s="44" t="s">
        <v>47</v>
      </c>
      <c r="P3" s="44" t="s">
        <v>50</v>
      </c>
      <c r="Q3" s="44" t="s">
        <v>52</v>
      </c>
      <c r="R3" s="44" t="s">
        <v>56</v>
      </c>
      <c r="S3" s="21"/>
      <c r="T3" s="22"/>
    </row>
    <row r="4" spans="2:20" s="23" customFormat="1" ht="12">
      <c r="B4" s="24"/>
      <c r="C4" s="25"/>
      <c r="D4" s="25"/>
      <c r="E4" s="26"/>
      <c r="F4" s="26"/>
      <c r="G4" s="6" t="s">
        <v>51</v>
      </c>
      <c r="H4" s="6" t="s">
        <v>20</v>
      </c>
      <c r="I4" s="6" t="s">
        <v>33</v>
      </c>
      <c r="J4" s="6" t="s">
        <v>25</v>
      </c>
      <c r="K4" s="6" t="s">
        <v>15</v>
      </c>
      <c r="L4" s="6" t="s">
        <v>37</v>
      </c>
      <c r="M4" s="6" t="s">
        <v>18</v>
      </c>
      <c r="N4" s="6" t="s">
        <v>3</v>
      </c>
      <c r="O4" s="6" t="s">
        <v>48</v>
      </c>
      <c r="P4" s="6" t="s">
        <v>51</v>
      </c>
      <c r="Q4" s="6" t="s">
        <v>23</v>
      </c>
      <c r="R4" s="6" t="s">
        <v>55</v>
      </c>
      <c r="S4" s="27"/>
      <c r="T4" s="28"/>
    </row>
    <row r="5" spans="1:20" s="29" customFormat="1" ht="12.75" customHeight="1">
      <c r="A5" s="29">
        <v>1</v>
      </c>
      <c r="B5" s="30">
        <f aca="true" t="shared" si="0" ref="B5:B15">T5</f>
        <v>269</v>
      </c>
      <c r="C5" s="1" t="s">
        <v>5</v>
      </c>
      <c r="D5" s="1" t="s">
        <v>17</v>
      </c>
      <c r="E5" s="3">
        <v>36745</v>
      </c>
      <c r="F5" s="7">
        <v>43684</v>
      </c>
      <c r="G5" s="33">
        <v>45</v>
      </c>
      <c r="H5" s="33">
        <v>17</v>
      </c>
      <c r="I5" s="33"/>
      <c r="J5" s="33">
        <v>30</v>
      </c>
      <c r="K5" s="33">
        <v>30</v>
      </c>
      <c r="L5" s="33"/>
      <c r="M5" s="33">
        <v>30</v>
      </c>
      <c r="N5" s="33">
        <v>30</v>
      </c>
      <c r="O5" s="33">
        <v>20</v>
      </c>
      <c r="P5" s="33">
        <v>40</v>
      </c>
      <c r="Q5" s="33">
        <v>27</v>
      </c>
      <c r="R5" s="33"/>
      <c r="S5" s="33"/>
      <c r="T5" s="34">
        <f aca="true" t="shared" si="1" ref="T5:T15">SUM(G5:S5)</f>
        <v>269</v>
      </c>
    </row>
    <row r="6" spans="1:25" s="35" customFormat="1" ht="12.75" customHeight="1">
      <c r="A6" s="35">
        <v>2</v>
      </c>
      <c r="B6" s="30">
        <f t="shared" si="0"/>
        <v>173</v>
      </c>
      <c r="C6" s="1" t="s">
        <v>7</v>
      </c>
      <c r="D6" s="4" t="s">
        <v>9</v>
      </c>
      <c r="E6" s="2">
        <v>36665</v>
      </c>
      <c r="F6" s="5">
        <v>43594</v>
      </c>
      <c r="G6" s="33"/>
      <c r="H6" s="33"/>
      <c r="I6" s="33"/>
      <c r="J6" s="33"/>
      <c r="K6" s="33">
        <v>27</v>
      </c>
      <c r="L6" s="33"/>
      <c r="M6" s="33"/>
      <c r="N6" s="33">
        <v>27</v>
      </c>
      <c r="O6" s="33">
        <v>5</v>
      </c>
      <c r="P6" s="33">
        <v>45</v>
      </c>
      <c r="Q6" s="33">
        <v>24</v>
      </c>
      <c r="R6" s="33">
        <v>45</v>
      </c>
      <c r="S6" s="33"/>
      <c r="T6" s="34">
        <f t="shared" si="1"/>
        <v>173</v>
      </c>
      <c r="U6" s="29"/>
      <c r="V6" s="29"/>
      <c r="W6" s="29"/>
      <c r="X6" s="29"/>
      <c r="Y6" s="29"/>
    </row>
    <row r="7" spans="1:20" s="29" customFormat="1" ht="12.75" customHeight="1">
      <c r="A7" s="29">
        <v>3</v>
      </c>
      <c r="B7" s="30">
        <f t="shared" si="0"/>
        <v>135</v>
      </c>
      <c r="C7" s="29" t="s">
        <v>19</v>
      </c>
      <c r="D7" s="41" t="s">
        <v>4</v>
      </c>
      <c r="E7" s="38">
        <v>36311</v>
      </c>
      <c r="F7" s="46">
        <v>43251</v>
      </c>
      <c r="G7" s="39">
        <v>30</v>
      </c>
      <c r="H7" s="39"/>
      <c r="I7" s="39"/>
      <c r="J7" s="39">
        <v>27</v>
      </c>
      <c r="K7" s="39">
        <v>8</v>
      </c>
      <c r="L7" s="39"/>
      <c r="M7" s="39"/>
      <c r="N7" s="39"/>
      <c r="O7" s="39"/>
      <c r="P7" s="39">
        <v>35</v>
      </c>
      <c r="Q7" s="39"/>
      <c r="R7" s="39">
        <v>35</v>
      </c>
      <c r="S7" s="39"/>
      <c r="T7" s="34">
        <f t="shared" si="1"/>
        <v>135</v>
      </c>
    </row>
    <row r="8" spans="1:20" s="29" customFormat="1" ht="12.75" customHeight="1">
      <c r="A8" s="29">
        <v>4</v>
      </c>
      <c r="B8" s="30">
        <f t="shared" si="0"/>
        <v>126</v>
      </c>
      <c r="C8" s="36" t="s">
        <v>35</v>
      </c>
      <c r="D8" s="37" t="s">
        <v>22</v>
      </c>
      <c r="E8" s="38">
        <v>36443</v>
      </c>
      <c r="F8" s="38">
        <v>43383</v>
      </c>
      <c r="G8" s="40">
        <v>20</v>
      </c>
      <c r="H8" s="31"/>
      <c r="I8" s="31"/>
      <c r="J8" s="39">
        <v>21</v>
      </c>
      <c r="K8" s="39"/>
      <c r="L8" s="39"/>
      <c r="M8" s="39">
        <v>24</v>
      </c>
      <c r="N8" s="39">
        <v>21</v>
      </c>
      <c r="O8" s="39"/>
      <c r="P8" s="39">
        <v>20</v>
      </c>
      <c r="Q8" s="39"/>
      <c r="R8" s="39">
        <v>20</v>
      </c>
      <c r="S8" s="39"/>
      <c r="T8" s="34">
        <f t="shared" si="1"/>
        <v>126</v>
      </c>
    </row>
    <row r="9" spans="1:20" s="29" customFormat="1" ht="12.75" customHeight="1">
      <c r="A9" s="29">
        <v>5</v>
      </c>
      <c r="B9" s="30">
        <f t="shared" si="0"/>
        <v>98</v>
      </c>
      <c r="C9" s="1" t="s">
        <v>21</v>
      </c>
      <c r="D9" s="1" t="s">
        <v>22</v>
      </c>
      <c r="E9" s="2">
        <v>36623</v>
      </c>
      <c r="F9" s="2">
        <v>43562</v>
      </c>
      <c r="G9" s="39">
        <v>14</v>
      </c>
      <c r="H9" s="39"/>
      <c r="I9" s="39"/>
      <c r="J9" s="39">
        <v>24</v>
      </c>
      <c r="K9" s="39"/>
      <c r="L9" s="39"/>
      <c r="M9" s="39"/>
      <c r="N9" s="39"/>
      <c r="O9" s="39"/>
      <c r="P9" s="39">
        <v>30</v>
      </c>
      <c r="Q9" s="39"/>
      <c r="R9" s="39">
        <v>30</v>
      </c>
      <c r="S9" s="39"/>
      <c r="T9" s="34">
        <f t="shared" si="1"/>
        <v>98</v>
      </c>
    </row>
    <row r="10" spans="1:20" s="29" customFormat="1" ht="12.75">
      <c r="A10" s="29">
        <v>6</v>
      </c>
      <c r="B10" s="30">
        <f t="shared" si="0"/>
        <v>67</v>
      </c>
      <c r="C10" s="31" t="s">
        <v>13</v>
      </c>
      <c r="D10" s="31" t="s">
        <v>3</v>
      </c>
      <c r="E10" s="32">
        <v>36460</v>
      </c>
      <c r="F10" s="32">
        <v>43400</v>
      </c>
      <c r="G10" s="40">
        <v>35</v>
      </c>
      <c r="H10" s="40"/>
      <c r="I10" s="40"/>
      <c r="J10" s="40"/>
      <c r="K10" s="40">
        <v>8</v>
      </c>
      <c r="L10" s="40"/>
      <c r="M10" s="40"/>
      <c r="N10" s="40">
        <v>24</v>
      </c>
      <c r="O10" s="40"/>
      <c r="P10" s="40"/>
      <c r="Q10" s="40"/>
      <c r="R10" s="40"/>
      <c r="S10" s="40"/>
      <c r="T10" s="34">
        <f t="shared" si="1"/>
        <v>67</v>
      </c>
    </row>
    <row r="11" spans="1:20" s="35" customFormat="1" ht="12.75" customHeight="1">
      <c r="A11" s="35">
        <v>7</v>
      </c>
      <c r="B11" s="30">
        <f t="shared" si="0"/>
        <v>40</v>
      </c>
      <c r="C11" s="36" t="s">
        <v>28</v>
      </c>
      <c r="D11" s="37" t="s">
        <v>14</v>
      </c>
      <c r="E11" s="38">
        <v>36470</v>
      </c>
      <c r="F11" s="45">
        <v>43410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>
        <v>40</v>
      </c>
      <c r="S11" s="39"/>
      <c r="T11" s="34">
        <f t="shared" si="1"/>
        <v>40</v>
      </c>
    </row>
    <row r="12" spans="1:20" s="29" customFormat="1" ht="12.75" customHeight="1">
      <c r="A12" s="29">
        <v>8</v>
      </c>
      <c r="B12" s="30">
        <f t="shared" si="0"/>
        <v>27</v>
      </c>
      <c r="C12" s="31" t="s">
        <v>40</v>
      </c>
      <c r="D12" s="31" t="s">
        <v>41</v>
      </c>
      <c r="E12" s="32">
        <v>36727</v>
      </c>
      <c r="F12" s="48">
        <v>43666</v>
      </c>
      <c r="G12" s="39"/>
      <c r="H12" s="39"/>
      <c r="I12" s="39"/>
      <c r="J12" s="39"/>
      <c r="K12" s="39"/>
      <c r="L12" s="39"/>
      <c r="M12" s="39">
        <v>27</v>
      </c>
      <c r="N12" s="39"/>
      <c r="O12" s="39"/>
      <c r="P12" s="39"/>
      <c r="Q12" s="39"/>
      <c r="R12" s="39"/>
      <c r="S12" s="39"/>
      <c r="T12" s="34">
        <f t="shared" si="1"/>
        <v>27</v>
      </c>
    </row>
    <row r="13" spans="1:25" s="29" customFormat="1" ht="12.75" customHeight="1">
      <c r="A13" s="29">
        <v>9</v>
      </c>
      <c r="B13" s="30">
        <f t="shared" si="0"/>
        <v>20</v>
      </c>
      <c r="C13" s="1" t="s">
        <v>16</v>
      </c>
      <c r="D13" s="1" t="s">
        <v>10</v>
      </c>
      <c r="E13" s="3">
        <v>36577</v>
      </c>
      <c r="F13" s="5">
        <v>43517</v>
      </c>
      <c r="G13" s="40">
        <v>20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34">
        <f t="shared" si="1"/>
        <v>20</v>
      </c>
      <c r="U13" s="35"/>
      <c r="V13" s="35"/>
      <c r="W13" s="35"/>
      <c r="X13" s="35"/>
      <c r="Y13" s="35"/>
    </row>
    <row r="14" spans="1:25" s="35" customFormat="1" ht="12.75" customHeight="1">
      <c r="A14" s="35">
        <v>10</v>
      </c>
      <c r="B14" s="30">
        <f t="shared" si="0"/>
        <v>16</v>
      </c>
      <c r="C14" s="47" t="s">
        <v>45</v>
      </c>
      <c r="D14" s="37" t="s">
        <v>46</v>
      </c>
      <c r="E14" s="45">
        <v>36780</v>
      </c>
      <c r="F14" s="45">
        <v>43719</v>
      </c>
      <c r="G14" s="39"/>
      <c r="H14" s="39"/>
      <c r="I14" s="39"/>
      <c r="J14" s="39"/>
      <c r="K14" s="39"/>
      <c r="L14" s="39"/>
      <c r="M14" s="39"/>
      <c r="N14" s="39">
        <v>16</v>
      </c>
      <c r="O14" s="39"/>
      <c r="P14" s="39"/>
      <c r="Q14" s="39"/>
      <c r="R14" s="39"/>
      <c r="S14" s="39"/>
      <c r="T14" s="34">
        <f t="shared" si="1"/>
        <v>16</v>
      </c>
      <c r="U14" s="29"/>
      <c r="V14" s="29"/>
      <c r="W14" s="29"/>
      <c r="X14" s="29"/>
      <c r="Y14" s="29"/>
    </row>
    <row r="15" spans="1:25" s="29" customFormat="1" ht="12.75" customHeight="1">
      <c r="A15" s="29">
        <v>11</v>
      </c>
      <c r="B15" s="30">
        <f t="shared" si="0"/>
        <v>14</v>
      </c>
      <c r="C15" s="1" t="s">
        <v>6</v>
      </c>
      <c r="D15" s="1" t="s">
        <v>17</v>
      </c>
      <c r="E15" s="3">
        <v>36924</v>
      </c>
      <c r="F15" s="49">
        <v>43863</v>
      </c>
      <c r="G15" s="39">
        <v>14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4">
        <f t="shared" si="1"/>
        <v>14</v>
      </c>
      <c r="U15" s="35"/>
      <c r="V15" s="35"/>
      <c r="W15" s="35"/>
      <c r="X15" s="35"/>
      <c r="Y15" s="35"/>
    </row>
  </sheetData>
  <sheetProtection/>
  <mergeCells count="2">
    <mergeCell ref="B1:B2"/>
    <mergeCell ref="T1:T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 8300</cp:lastModifiedBy>
  <cp:lastPrinted>2015-06-08T13:08:01Z</cp:lastPrinted>
  <dcterms:created xsi:type="dcterms:W3CDTF">2010-02-17T10:28:40Z</dcterms:created>
  <dcterms:modified xsi:type="dcterms:W3CDTF">2018-04-18T10:52:51Z</dcterms:modified>
  <cp:category/>
  <cp:version/>
  <cp:contentType/>
  <cp:contentStatus/>
</cp:coreProperties>
</file>